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elada\Documents\"/>
    </mc:Choice>
  </mc:AlternateContent>
  <xr:revisionPtr revIDLastSave="0" documentId="8_{CD4D5202-0CD4-423A-BEAA-1FA752642F38}" xr6:coauthVersionLast="36" xr6:coauthVersionMax="36" xr10:uidLastSave="{00000000-0000-0000-0000-000000000000}"/>
  <bookViews>
    <workbookView xWindow="0" yWindow="0" windowWidth="28620" windowHeight="113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6" i="1" l="1"/>
  <c r="H21" i="1" l="1"/>
  <c r="H30" i="1"/>
  <c r="H19" i="1"/>
  <c r="H26" i="1"/>
  <c r="H10" i="1"/>
  <c r="F37" i="1"/>
  <c r="H17" i="1"/>
  <c r="H15" i="1"/>
  <c r="H20" i="1"/>
  <c r="H16" i="1"/>
  <c r="H8" i="1"/>
  <c r="H18" i="1" l="1"/>
  <c r="H13" i="1"/>
  <c r="H9" i="1" l="1"/>
  <c r="H12" i="1"/>
  <c r="H14" i="1"/>
  <c r="H22" i="1"/>
  <c r="H23" i="1"/>
  <c r="H24" i="1"/>
  <c r="H25" i="1"/>
  <c r="H27" i="1"/>
  <c r="H28" i="1"/>
  <c r="H29" i="1"/>
  <c r="F36" i="1"/>
  <c r="F38" i="1" s="1"/>
  <c r="H31" i="1" l="1"/>
  <c r="C41" i="1" s="1"/>
  <c r="C42" i="1" s="1"/>
  <c r="C43" i="1" s="1"/>
</calcChain>
</file>

<file path=xl/sharedStrings.xml><?xml version="1.0" encoding="utf-8"?>
<sst xmlns="http://schemas.openxmlformats.org/spreadsheetml/2006/main" count="83" uniqueCount="58">
  <si>
    <t>TROŠKOVNIK  RADOVA NA PROŠIRENJU JAVNE RASVJETE ZA 2025.</t>
  </si>
  <si>
    <t>I / Materijal</t>
  </si>
  <si>
    <t>RB</t>
  </si>
  <si>
    <t>MATERIJAL</t>
  </si>
  <si>
    <t>JM</t>
  </si>
  <si>
    <t>KOL.</t>
  </si>
  <si>
    <t>IZNOS</t>
  </si>
  <si>
    <t>Kabel</t>
  </si>
  <si>
    <t>m'</t>
  </si>
  <si>
    <r>
      <t xml:space="preserve"> </t>
    </r>
    <r>
      <rPr>
        <i/>
        <sz val="9"/>
        <rFont val="Arial"/>
        <family val="2"/>
        <charset val="238"/>
      </rPr>
      <t xml:space="preserve">Al </t>
    </r>
    <r>
      <rPr>
        <i/>
        <sz val="9"/>
        <color indexed="8"/>
        <rFont val="Arial"/>
        <family val="2"/>
        <charset val="238"/>
      </rPr>
      <t>PP00-A 4x25 mm2</t>
    </r>
  </si>
  <si>
    <t xml:space="preserve"> PGP  4x2,50 mm2</t>
  </si>
  <si>
    <t>Elkalex 2x16 mm2</t>
  </si>
  <si>
    <t>Rasvjetni stup</t>
  </si>
  <si>
    <t>kom</t>
  </si>
  <si>
    <t>Fe stup (vruće cinčani) 5m</t>
  </si>
  <si>
    <t>Fe stup (vruće cinčani) 9 m</t>
  </si>
  <si>
    <t>Svjetiljka s ožičenjem</t>
  </si>
  <si>
    <t>Solarna LED svjetiljka snage 60W, 3000 K,  baterijom, elektroničkom regulacijom, luxometrom, senzorom pokreta i svim spojnim materijalom.</t>
  </si>
  <si>
    <t>Solarna LED svjetiljka snage 150W, 3000 K, IP 65, okrugla sa spojnim materijalom.</t>
  </si>
  <si>
    <t>Ulična  LED svjetiljka 100W, 3000 K</t>
  </si>
  <si>
    <t>Ulična LED svjetiljka 50W, 3000 K</t>
  </si>
  <si>
    <t>Spojnice</t>
  </si>
  <si>
    <t>tuljak Al 16 mm2</t>
  </si>
  <si>
    <t>prolazni natezač</t>
  </si>
  <si>
    <t>krajnji natezač</t>
  </si>
  <si>
    <t>spojnica DPZ</t>
  </si>
  <si>
    <t>do dimenzija 80x80x80 cm</t>
  </si>
  <si>
    <t>PVC traka upozorenja za energ.kab.</t>
  </si>
  <si>
    <t>Križna spojnica</t>
  </si>
  <si>
    <t>Uzemljenje</t>
  </si>
  <si>
    <t>Zn traka (30x4 mm)</t>
  </si>
  <si>
    <t>kg</t>
  </si>
  <si>
    <r>
      <t>Cu uže (50 mm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)</t>
    </r>
  </si>
  <si>
    <t>UKUPNO MATERIJAL:</t>
  </si>
  <si>
    <t>II / Radovi</t>
  </si>
  <si>
    <t xml:space="preserve"> </t>
  </si>
  <si>
    <t>OPIS RADOVA</t>
  </si>
  <si>
    <t>JED. CIJENA</t>
  </si>
  <si>
    <t>Rad elektro montera</t>
  </si>
  <si>
    <t>sat</t>
  </si>
  <si>
    <t xml:space="preserve">Auto košara </t>
  </si>
  <si>
    <t>UKUPNO RADOVI:</t>
  </si>
  <si>
    <t>UKUPNO I+II:</t>
  </si>
  <si>
    <t>PDV:</t>
  </si>
  <si>
    <t>SVEUKUPNO:</t>
  </si>
  <si>
    <t>Razvodna pločica</t>
  </si>
  <si>
    <t>Razvodne pločice rasvjetnog stupa</t>
  </si>
  <si>
    <t>3A</t>
  </si>
  <si>
    <t>Noseći elementi za svjetiljke</t>
  </si>
  <si>
    <t>L nosač nasadni fi60 na fi45 mm</t>
  </si>
  <si>
    <t>Usluga strojara
(vanjski suradnik)</t>
  </si>
  <si>
    <t>u skladu sa ulaznim računom</t>
  </si>
  <si>
    <t>Iskop rupe za rasvjetni stup sa izradom temelja</t>
  </si>
  <si>
    <t>Noseća zdjelica fi60 na fi45 mm</t>
  </si>
  <si>
    <t>Solarna LED svjetiljka sa senzorom 60W, 3000K</t>
  </si>
  <si>
    <r>
      <t>J.CIJENA (</t>
    </r>
    <r>
      <rPr>
        <b/>
        <sz val="11"/>
        <color indexed="8"/>
        <rFont val="Calibri"/>
        <family val="2"/>
        <charset val="238"/>
      </rPr>
      <t>€</t>
    </r>
    <r>
      <rPr>
        <b/>
        <i/>
        <sz val="11"/>
        <color indexed="8"/>
        <rFont val="Arial"/>
        <family val="2"/>
        <charset val="238"/>
      </rPr>
      <t>)</t>
    </r>
  </si>
  <si>
    <t xml:space="preserve">Napomena: Proširenje javne rasvjete vrši se tijekom godine, sukcesivno, </t>
  </si>
  <si>
    <t>prema potrebama mjesnih odbora Grada 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</si>
</sst>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n&quot;;[Red]\-#,##0\ &quot;kn&quot;"/>
    <numFmt numFmtId="165" formatCode="_-* #,##0.00\ &quot;kn&quot;_-;\-* #,##0.00\ &quot;kn&quot;_-;_-* &quot;-&quot;??\ &quot;kn&quot;_-;_-@_-"/>
    <numFmt numFmtId="166" formatCode="_-* #,##0.00\ [$€-41A]_-;\-* #,##0.00\ [$€-41A]_-;_-* &quot;-&quot;??\ [$€-41A]_-;_-@_-"/>
  </numFmts>
  <fonts count="15" x14ac:knownFonts="1">
    <font>
      <sz val="11"/>
      <color indexed="8"/>
      <name val="Calibri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9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7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4" fontId="3" fillId="0" borderId="0" xfId="0" applyNumberFormat="1" applyFont="1"/>
    <xf numFmtId="0" fontId="1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/>
    </xf>
    <xf numFmtId="0" fontId="0" fillId="0" borderId="8" xfId="0" applyBorder="1"/>
    <xf numFmtId="4" fontId="4" fillId="0" borderId="0" xfId="0" applyNumberFormat="1" applyFont="1"/>
    <xf numFmtId="0" fontId="0" fillId="0" borderId="5" xfId="0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5" fillId="0" borderId="11" xfId="0" applyFont="1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0" fillId="0" borderId="13" xfId="0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0" fillId="0" borderId="15" xfId="0" applyBorder="1" applyAlignment="1">
      <alignment horizontal="centerContinuous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16" xfId="0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6" xfId="0" applyBorder="1" applyAlignment="1">
      <alignment horizontal="centerContinuous" vertical="center"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2" fillId="2" borderId="1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0" fillId="0" borderId="23" xfId="0" applyBorder="1" applyAlignment="1">
      <alignment horizontal="centerContinuous" vertical="center" wrapText="1"/>
    </xf>
    <xf numFmtId="0" fontId="2" fillId="0" borderId="24" xfId="0" applyFont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10" fillId="0" borderId="26" xfId="0" applyFont="1" applyBorder="1" applyAlignment="1">
      <alignment horizontal="centerContinuous" vertical="center" wrapText="1"/>
    </xf>
    <xf numFmtId="0" fontId="0" fillId="0" borderId="29" xfId="0" applyBorder="1"/>
    <xf numFmtId="0" fontId="0" fillId="0" borderId="29" xfId="0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5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1" fillId="0" borderId="0" xfId="0" applyFont="1"/>
    <xf numFmtId="166" fontId="1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6" fontId="1" fillId="0" borderId="8" xfId="1" applyNumberFormat="1" applyFont="1" applyBorder="1" applyAlignment="1">
      <alignment horizontal="right" vertical="center" wrapText="1"/>
    </xf>
    <xf numFmtId="166" fontId="2" fillId="0" borderId="26" xfId="1" applyNumberFormat="1" applyFont="1" applyBorder="1" applyAlignment="1">
      <alignment horizontal="right" vertical="center" wrapText="1"/>
    </xf>
    <xf numFmtId="166" fontId="0" fillId="0" borderId="29" xfId="1" applyNumberFormat="1" applyFont="1" applyBorder="1" applyAlignment="1">
      <alignment horizontal="right"/>
    </xf>
    <xf numFmtId="166" fontId="5" fillId="0" borderId="31" xfId="1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workbookViewId="0">
      <selection activeCell="M29" sqref="M29"/>
    </sheetView>
  </sheetViews>
  <sheetFormatPr defaultRowHeight="15" x14ac:dyDescent="0.25"/>
  <cols>
    <col min="1" max="1" width="11.5703125" style="2" customWidth="1"/>
    <col min="2" max="2" width="12.28515625" style="2" customWidth="1"/>
    <col min="3" max="3" width="14.85546875" style="2" customWidth="1"/>
    <col min="4" max="4" width="4.42578125" style="2" customWidth="1"/>
    <col min="5" max="5" width="8.85546875" style="2" customWidth="1"/>
    <col min="6" max="6" width="12.42578125" style="2" customWidth="1"/>
    <col min="7" max="7" width="14.42578125" style="2" bestFit="1" customWidth="1"/>
    <col min="8" max="8" width="13.28515625" style="2" customWidth="1"/>
    <col min="9" max="9" width="8.85546875" style="2"/>
    <col min="10" max="10" width="10.28515625" style="2" customWidth="1"/>
    <col min="13" max="13" width="11.5703125" customWidth="1"/>
  </cols>
  <sheetData>
    <row r="1" spans="1:9" x14ac:dyDescent="0.25">
      <c r="A1" s="3"/>
      <c r="B1" s="1"/>
      <c r="C1" s="1"/>
      <c r="D1" s="1"/>
      <c r="E1" s="1"/>
      <c r="F1" s="1"/>
      <c r="G1" s="1"/>
      <c r="H1" s="1"/>
      <c r="I1" s="1"/>
    </row>
    <row r="2" spans="1:9" x14ac:dyDescent="0.25">
      <c r="A2" s="3"/>
      <c r="B2" s="1" t="s">
        <v>0</v>
      </c>
      <c r="C2" s="1"/>
      <c r="D2" s="1"/>
      <c r="E2" s="1"/>
      <c r="F2" s="1"/>
      <c r="G2" s="1"/>
      <c r="H2" s="1"/>
      <c r="I2" s="1"/>
    </row>
    <row r="3" spans="1:9" ht="27.75" customHeight="1" thickBot="1" x14ac:dyDescent="0.3">
      <c r="A3" s="22" t="s">
        <v>1</v>
      </c>
      <c r="B3" s="23"/>
      <c r="C3" s="1"/>
      <c r="D3" s="1"/>
      <c r="E3" s="1"/>
      <c r="F3" s="1"/>
      <c r="G3" s="1"/>
      <c r="H3" s="1"/>
      <c r="I3" s="1"/>
    </row>
    <row r="4" spans="1:9" x14ac:dyDescent="0.25">
      <c r="A4" s="27" t="s">
        <v>2</v>
      </c>
      <c r="B4" s="29" t="s">
        <v>3</v>
      </c>
      <c r="C4" s="30"/>
      <c r="D4" s="31"/>
      <c r="E4" s="27" t="s">
        <v>4</v>
      </c>
      <c r="F4" s="27" t="s">
        <v>5</v>
      </c>
      <c r="G4" s="27" t="s">
        <v>55</v>
      </c>
      <c r="H4" s="27" t="s">
        <v>6</v>
      </c>
      <c r="I4" s="1"/>
    </row>
    <row r="5" spans="1:9" ht="13.5" customHeight="1" thickBot="1" x14ac:dyDescent="0.3">
      <c r="A5" s="28"/>
      <c r="B5" s="32"/>
      <c r="C5" s="33"/>
      <c r="D5" s="34"/>
      <c r="E5" s="28"/>
      <c r="F5" s="28"/>
      <c r="G5" s="28"/>
      <c r="H5" s="28"/>
      <c r="I5" s="1"/>
    </row>
    <row r="6" spans="1:9" ht="24.75" customHeight="1" x14ac:dyDescent="0.25">
      <c r="A6" s="35">
        <v>1</v>
      </c>
      <c r="B6" s="37" t="s">
        <v>7</v>
      </c>
      <c r="C6" s="94" t="s">
        <v>9</v>
      </c>
      <c r="D6" s="96"/>
      <c r="E6" s="98" t="s">
        <v>8</v>
      </c>
      <c r="F6" s="86">
        <v>1300</v>
      </c>
      <c r="G6" s="88"/>
      <c r="H6" s="90">
        <f>F6*G7</f>
        <v>0</v>
      </c>
      <c r="I6" s="1"/>
    </row>
    <row r="7" spans="1:9" ht="24" customHeight="1" thickBot="1" x14ac:dyDescent="0.3">
      <c r="A7" s="36"/>
      <c r="B7" s="38"/>
      <c r="C7" s="95"/>
      <c r="D7" s="97"/>
      <c r="E7" s="99"/>
      <c r="F7" s="87"/>
      <c r="G7" s="89"/>
      <c r="H7" s="91"/>
      <c r="I7" s="1"/>
    </row>
    <row r="8" spans="1:9" ht="24.75" thickBot="1" x14ac:dyDescent="0.3">
      <c r="A8" s="36"/>
      <c r="B8" s="38"/>
      <c r="C8" s="40" t="s">
        <v>10</v>
      </c>
      <c r="D8" s="25"/>
      <c r="E8" s="8" t="s">
        <v>8</v>
      </c>
      <c r="F8" s="5">
        <v>350</v>
      </c>
      <c r="G8" s="74"/>
      <c r="H8" s="75">
        <f>F8*G8</f>
        <v>0</v>
      </c>
      <c r="I8" s="1"/>
    </row>
    <row r="9" spans="1:9" ht="24.75" thickBot="1" x14ac:dyDescent="0.3">
      <c r="A9" s="28"/>
      <c r="B9" s="39"/>
      <c r="C9" s="40" t="s">
        <v>11</v>
      </c>
      <c r="D9" s="25"/>
      <c r="E9" s="8" t="s">
        <v>8</v>
      </c>
      <c r="F9" s="12">
        <v>500</v>
      </c>
      <c r="G9" s="74"/>
      <c r="H9" s="75">
        <f t="shared" ref="H9:H29" si="0">F9*G9</f>
        <v>0</v>
      </c>
      <c r="I9" s="1"/>
    </row>
    <row r="10" spans="1:9" ht="24" customHeight="1" x14ac:dyDescent="0.25">
      <c r="A10" s="35">
        <v>2</v>
      </c>
      <c r="B10" s="37" t="s">
        <v>12</v>
      </c>
      <c r="C10" s="94" t="s">
        <v>14</v>
      </c>
      <c r="D10" s="96"/>
      <c r="E10" s="98" t="s">
        <v>13</v>
      </c>
      <c r="F10" s="100">
        <v>14</v>
      </c>
      <c r="G10" s="88"/>
      <c r="H10" s="90">
        <f>F10*G11</f>
        <v>0</v>
      </c>
      <c r="I10" s="1"/>
    </row>
    <row r="11" spans="1:9" ht="24" customHeight="1" thickBot="1" x14ac:dyDescent="0.3">
      <c r="A11" s="36"/>
      <c r="B11" s="38"/>
      <c r="C11" s="95"/>
      <c r="D11" s="97"/>
      <c r="E11" s="99"/>
      <c r="F11" s="101"/>
      <c r="G11" s="89"/>
      <c r="H11" s="91"/>
      <c r="I11" s="1"/>
    </row>
    <row r="12" spans="1:9" ht="24" customHeight="1" thickBot="1" x14ac:dyDescent="0.3">
      <c r="A12" s="36"/>
      <c r="B12" s="38"/>
      <c r="C12" s="40" t="s">
        <v>15</v>
      </c>
      <c r="D12" s="25"/>
      <c r="E12" s="8" t="s">
        <v>13</v>
      </c>
      <c r="F12" s="5">
        <v>2</v>
      </c>
      <c r="G12" s="74"/>
      <c r="H12" s="75">
        <f t="shared" si="0"/>
        <v>0</v>
      </c>
      <c r="I12" s="1"/>
    </row>
    <row r="13" spans="1:9" ht="44.45" customHeight="1" thickBot="1" x14ac:dyDescent="0.3">
      <c r="A13" s="35">
        <v>3</v>
      </c>
      <c r="B13" s="37" t="s">
        <v>46</v>
      </c>
      <c r="C13" s="40" t="s">
        <v>45</v>
      </c>
      <c r="D13" s="25"/>
      <c r="E13" s="8" t="s">
        <v>13</v>
      </c>
      <c r="F13" s="5">
        <v>22</v>
      </c>
      <c r="G13" s="74"/>
      <c r="H13" s="75">
        <f t="shared" si="0"/>
        <v>0</v>
      </c>
      <c r="I13" s="1"/>
    </row>
    <row r="14" spans="1:9" ht="127.15" customHeight="1" thickBot="1" x14ac:dyDescent="0.3">
      <c r="A14" s="35">
        <v>3</v>
      </c>
      <c r="B14" s="37" t="s">
        <v>16</v>
      </c>
      <c r="C14" s="42" t="s">
        <v>17</v>
      </c>
      <c r="D14" s="43"/>
      <c r="E14" s="8" t="s">
        <v>13</v>
      </c>
      <c r="F14" s="5">
        <v>2</v>
      </c>
      <c r="G14" s="74"/>
      <c r="H14" s="75">
        <f>F14*G14</f>
        <v>0</v>
      </c>
      <c r="I14" s="1"/>
    </row>
    <row r="15" spans="1:9" ht="100.5" customHeight="1" thickBot="1" x14ac:dyDescent="0.3">
      <c r="A15" s="69"/>
      <c r="B15" s="70"/>
      <c r="C15" s="42" t="s">
        <v>18</v>
      </c>
      <c r="D15" s="43"/>
      <c r="E15" s="8" t="s">
        <v>13</v>
      </c>
      <c r="F15" s="5">
        <v>5</v>
      </c>
      <c r="G15" s="74"/>
      <c r="H15" s="75">
        <f>F15*G15</f>
        <v>0</v>
      </c>
      <c r="I15" s="1"/>
    </row>
    <row r="16" spans="1:9" ht="39" customHeight="1" thickBot="1" x14ac:dyDescent="0.3">
      <c r="A16" s="36"/>
      <c r="B16" s="38"/>
      <c r="C16" s="40" t="s">
        <v>19</v>
      </c>
      <c r="D16" s="25"/>
      <c r="E16" s="8" t="s">
        <v>13</v>
      </c>
      <c r="F16" s="5">
        <v>10</v>
      </c>
      <c r="G16" s="76"/>
      <c r="H16" s="75">
        <f>F16*G16</f>
        <v>0</v>
      </c>
      <c r="I16" s="1"/>
    </row>
    <row r="17" spans="1:14" ht="41.25" customHeight="1" thickBot="1" x14ac:dyDescent="0.3">
      <c r="A17" s="28"/>
      <c r="B17" s="41"/>
      <c r="C17" s="40" t="s">
        <v>20</v>
      </c>
      <c r="D17" s="25"/>
      <c r="E17" s="8" t="s">
        <v>13</v>
      </c>
      <c r="F17" s="5">
        <v>5</v>
      </c>
      <c r="G17" s="76"/>
      <c r="H17" s="75">
        <f>F17*G17</f>
        <v>0</v>
      </c>
      <c r="I17" s="1"/>
    </row>
    <row r="18" spans="1:14" ht="51" customHeight="1" thickBot="1" x14ac:dyDescent="0.3">
      <c r="A18" s="36"/>
      <c r="B18" s="38"/>
      <c r="C18" s="40" t="s">
        <v>54</v>
      </c>
      <c r="D18" s="25"/>
      <c r="E18" s="8" t="s">
        <v>13</v>
      </c>
      <c r="F18" s="5">
        <v>10</v>
      </c>
      <c r="G18" s="76"/>
      <c r="H18" s="75">
        <f t="shared" si="0"/>
        <v>0</v>
      </c>
      <c r="I18" s="1"/>
    </row>
    <row r="19" spans="1:14" ht="41.45" customHeight="1" thickBot="1" x14ac:dyDescent="0.3">
      <c r="A19" s="35" t="s">
        <v>47</v>
      </c>
      <c r="B19" s="37" t="s">
        <v>48</v>
      </c>
      <c r="C19" s="71" t="s">
        <v>49</v>
      </c>
      <c r="D19" s="43"/>
      <c r="E19" s="8" t="s">
        <v>13</v>
      </c>
      <c r="F19" s="5">
        <v>22</v>
      </c>
      <c r="G19" s="77"/>
      <c r="H19" s="75">
        <f t="shared" ref="H19:H24" si="1">F19*G19</f>
        <v>0</v>
      </c>
      <c r="I19" s="1"/>
    </row>
    <row r="20" spans="1:14" ht="41.45" customHeight="1" thickBot="1" x14ac:dyDescent="0.3">
      <c r="A20" s="35"/>
      <c r="B20" s="70"/>
      <c r="C20" s="71" t="s">
        <v>53</v>
      </c>
      <c r="D20" s="43"/>
      <c r="E20" s="8" t="s">
        <v>13</v>
      </c>
      <c r="F20" s="5">
        <v>10</v>
      </c>
      <c r="G20" s="77"/>
      <c r="H20" s="75">
        <f t="shared" si="1"/>
        <v>0</v>
      </c>
      <c r="I20" s="1"/>
    </row>
    <row r="21" spans="1:14" ht="15.75" thickBot="1" x14ac:dyDescent="0.3">
      <c r="A21" s="35">
        <v>4</v>
      </c>
      <c r="B21" s="47" t="s">
        <v>21</v>
      </c>
      <c r="C21" s="26" t="s">
        <v>22</v>
      </c>
      <c r="D21" s="25"/>
      <c r="E21" s="8" t="s">
        <v>13</v>
      </c>
      <c r="F21" s="5">
        <v>28</v>
      </c>
      <c r="G21" s="74"/>
      <c r="H21" s="75">
        <f t="shared" si="1"/>
        <v>0</v>
      </c>
      <c r="I21" s="1"/>
    </row>
    <row r="22" spans="1:14" ht="15.75" thickBot="1" x14ac:dyDescent="0.3">
      <c r="A22" s="36"/>
      <c r="B22" s="45"/>
      <c r="C22" s="26" t="s">
        <v>23</v>
      </c>
      <c r="D22" s="25"/>
      <c r="E22" s="8" t="s">
        <v>13</v>
      </c>
      <c r="F22" s="5">
        <v>15</v>
      </c>
      <c r="G22" s="74"/>
      <c r="H22" s="75">
        <f t="shared" si="1"/>
        <v>0</v>
      </c>
      <c r="I22" s="1"/>
    </row>
    <row r="23" spans="1:14" ht="15.75" thickBot="1" x14ac:dyDescent="0.3">
      <c r="A23" s="36"/>
      <c r="B23" s="45"/>
      <c r="C23" s="26" t="s">
        <v>24</v>
      </c>
      <c r="D23" s="25"/>
      <c r="E23" s="8" t="s">
        <v>13</v>
      </c>
      <c r="F23" s="5">
        <v>10</v>
      </c>
      <c r="G23" s="74"/>
      <c r="H23" s="75">
        <f t="shared" si="1"/>
        <v>0</v>
      </c>
      <c r="I23" s="1"/>
    </row>
    <row r="24" spans="1:14" ht="15.75" thickBot="1" x14ac:dyDescent="0.3">
      <c r="A24" s="44"/>
      <c r="B24" s="46"/>
      <c r="C24" s="26" t="s">
        <v>25</v>
      </c>
      <c r="D24" s="25"/>
      <c r="E24" s="8" t="s">
        <v>13</v>
      </c>
      <c r="F24" s="5">
        <v>30</v>
      </c>
      <c r="G24" s="74"/>
      <c r="H24" s="75">
        <f t="shared" si="1"/>
        <v>0</v>
      </c>
      <c r="I24" s="1"/>
    </row>
    <row r="25" spans="1:14" ht="49.9" customHeight="1" thickBot="1" x14ac:dyDescent="0.3">
      <c r="A25" s="13">
        <v>5</v>
      </c>
      <c r="B25" s="21" t="s">
        <v>50</v>
      </c>
      <c r="C25" s="48"/>
      <c r="D25" s="25"/>
      <c r="E25" s="8" t="s">
        <v>51</v>
      </c>
      <c r="F25" s="5">
        <v>1</v>
      </c>
      <c r="G25" s="74"/>
      <c r="H25" s="75">
        <f t="shared" si="0"/>
        <v>0</v>
      </c>
      <c r="I25" s="1"/>
    </row>
    <row r="26" spans="1:14" ht="49.9" customHeight="1" thickBot="1" x14ac:dyDescent="0.3">
      <c r="A26" s="6">
        <v>6</v>
      </c>
      <c r="B26" s="21" t="s">
        <v>52</v>
      </c>
      <c r="C26" s="49" t="s">
        <v>26</v>
      </c>
      <c r="D26" s="25"/>
      <c r="E26" s="8" t="s">
        <v>13</v>
      </c>
      <c r="F26" s="5">
        <v>11</v>
      </c>
      <c r="G26" s="74"/>
      <c r="H26" s="75">
        <f>F26*G26</f>
        <v>0</v>
      </c>
      <c r="I26" s="1"/>
      <c r="L26" s="9"/>
      <c r="M26" s="9"/>
      <c r="N26" s="9"/>
    </row>
    <row r="27" spans="1:14" ht="36.75" thickBot="1" x14ac:dyDescent="0.3">
      <c r="A27" s="6">
        <v>7</v>
      </c>
      <c r="B27" s="21" t="s">
        <v>27</v>
      </c>
      <c r="C27" s="48"/>
      <c r="D27" s="25"/>
      <c r="E27" s="8" t="s">
        <v>8</v>
      </c>
      <c r="F27" s="5">
        <v>600</v>
      </c>
      <c r="G27" s="78"/>
      <c r="H27" s="75">
        <f t="shared" si="0"/>
        <v>0</v>
      </c>
      <c r="I27" s="1"/>
      <c r="M27" s="9"/>
      <c r="N27" s="9"/>
    </row>
    <row r="28" spans="1:14" ht="24.75" thickBot="1" x14ac:dyDescent="0.3">
      <c r="A28" s="6">
        <v>8</v>
      </c>
      <c r="B28" s="50" t="s">
        <v>28</v>
      </c>
      <c r="C28" s="51"/>
      <c r="D28" s="52"/>
      <c r="E28" s="8" t="s">
        <v>13</v>
      </c>
      <c r="F28" s="5">
        <v>25</v>
      </c>
      <c r="G28" s="74"/>
      <c r="H28" s="75">
        <f>F28*G28</f>
        <v>0</v>
      </c>
      <c r="I28" s="1"/>
      <c r="M28" s="9"/>
      <c r="N28" s="10"/>
    </row>
    <row r="29" spans="1:14" ht="28.9" customHeight="1" thickBot="1" x14ac:dyDescent="0.3">
      <c r="A29" s="53">
        <v>9</v>
      </c>
      <c r="B29" s="55" t="s">
        <v>29</v>
      </c>
      <c r="C29" s="57" t="s">
        <v>30</v>
      </c>
      <c r="D29" s="58"/>
      <c r="E29" s="8" t="s">
        <v>31</v>
      </c>
      <c r="F29" s="12">
        <v>800</v>
      </c>
      <c r="G29" s="74"/>
      <c r="H29" s="75">
        <f t="shared" si="0"/>
        <v>0</v>
      </c>
      <c r="I29" s="1"/>
      <c r="M29" s="9"/>
      <c r="N29" s="9"/>
    </row>
    <row r="30" spans="1:14" ht="27.6" customHeight="1" thickBot="1" x14ac:dyDescent="0.3">
      <c r="A30" s="54"/>
      <c r="B30" s="56"/>
      <c r="C30" s="57" t="s">
        <v>32</v>
      </c>
      <c r="D30" s="58"/>
      <c r="E30" s="8" t="s">
        <v>31</v>
      </c>
      <c r="F30" s="5">
        <v>9</v>
      </c>
      <c r="G30" s="74"/>
      <c r="H30" s="75">
        <f>F30*G30</f>
        <v>0</v>
      </c>
      <c r="I30" s="1"/>
      <c r="M30" s="9"/>
      <c r="N30" s="9"/>
    </row>
    <row r="31" spans="1:14" ht="27.75" customHeight="1" thickBot="1" x14ac:dyDescent="0.3">
      <c r="A31" s="59" t="s">
        <v>33</v>
      </c>
      <c r="B31" s="60"/>
      <c r="C31" s="60"/>
      <c r="D31" s="60"/>
      <c r="E31" s="60"/>
      <c r="F31" s="60"/>
      <c r="G31" s="79"/>
      <c r="H31" s="77">
        <f>SUM(H6:H30)</f>
        <v>0</v>
      </c>
      <c r="I31" s="1"/>
      <c r="M31" s="9"/>
      <c r="N31" s="9"/>
    </row>
    <row r="32" spans="1:14" x14ac:dyDescent="0.25">
      <c r="A32" s="19"/>
      <c r="B32" s="19"/>
      <c r="C32" s="19"/>
      <c r="D32" s="19"/>
      <c r="E32" s="19"/>
      <c r="F32" s="19"/>
      <c r="G32" s="19"/>
      <c r="H32" s="20"/>
      <c r="I32" s="1"/>
      <c r="M32" s="9"/>
      <c r="N32" s="9"/>
    </row>
    <row r="33" spans="1:14" x14ac:dyDescent="0.25">
      <c r="A33" s="19"/>
      <c r="B33" s="19"/>
      <c r="C33" s="19"/>
      <c r="D33" s="19"/>
      <c r="E33" s="19"/>
      <c r="F33" s="19"/>
      <c r="G33" s="19"/>
      <c r="H33" s="20"/>
      <c r="I33" s="1"/>
      <c r="M33" s="9"/>
      <c r="N33" s="9"/>
    </row>
    <row r="34" spans="1:14" ht="50.25" customHeight="1" thickBot="1" x14ac:dyDescent="0.3">
      <c r="A34" s="22" t="s">
        <v>34</v>
      </c>
      <c r="B34" s="23"/>
      <c r="C34" s="1"/>
      <c r="D34" s="1"/>
      <c r="E34" s="1"/>
      <c r="F34" s="1"/>
      <c r="G34" s="1"/>
      <c r="H34" s="1"/>
      <c r="I34" s="1" t="s">
        <v>35</v>
      </c>
      <c r="M34" s="9"/>
      <c r="N34" s="11"/>
    </row>
    <row r="35" spans="1:14" ht="21.75" thickBot="1" x14ac:dyDescent="0.3">
      <c r="A35" s="15" t="s">
        <v>2</v>
      </c>
      <c r="B35" s="16" t="s">
        <v>36</v>
      </c>
      <c r="C35" s="16" t="s">
        <v>4</v>
      </c>
      <c r="D35" s="84" t="s">
        <v>5</v>
      </c>
      <c r="E35" s="85" t="s">
        <v>37</v>
      </c>
      <c r="F35" s="64" t="s">
        <v>6</v>
      </c>
      <c r="G35" s="65"/>
      <c r="H35" s="1"/>
      <c r="I35" s="1"/>
    </row>
    <row r="36" spans="1:14" ht="23.25" thickBot="1" x14ac:dyDescent="0.3">
      <c r="A36" s="7">
        <v>1</v>
      </c>
      <c r="B36" s="14" t="s">
        <v>38</v>
      </c>
      <c r="C36" s="8" t="s">
        <v>39</v>
      </c>
      <c r="D36" s="5">
        <v>200</v>
      </c>
      <c r="E36" s="80"/>
      <c r="F36" s="81">
        <f>D36*E36</f>
        <v>0</v>
      </c>
      <c r="G36" s="82"/>
      <c r="I36" s="18"/>
    </row>
    <row r="37" spans="1:14" ht="15.75" thickBot="1" x14ac:dyDescent="0.3">
      <c r="A37" s="7">
        <v>2</v>
      </c>
      <c r="B37" s="14" t="s">
        <v>40</v>
      </c>
      <c r="C37" s="8" t="s">
        <v>39</v>
      </c>
      <c r="D37" s="5">
        <v>60</v>
      </c>
      <c r="E37" s="80"/>
      <c r="F37" s="81">
        <f>D37*E37</f>
        <v>0</v>
      </c>
      <c r="G37" s="82"/>
      <c r="H37" s="1"/>
      <c r="I37" s="1"/>
    </row>
    <row r="38" spans="1:14" ht="24" customHeight="1" thickBot="1" x14ac:dyDescent="0.3">
      <c r="A38" s="61" t="s">
        <v>41</v>
      </c>
      <c r="B38" s="62"/>
      <c r="C38" s="62"/>
      <c r="D38" s="62"/>
      <c r="E38" s="63"/>
      <c r="F38" s="81">
        <f>SUM(F36:G37)</f>
        <v>0</v>
      </c>
      <c r="G38" s="66"/>
      <c r="H38" s="1"/>
      <c r="I38" s="1"/>
    </row>
    <row r="39" spans="1:14" x14ac:dyDescent="0.25">
      <c r="A39" s="4"/>
      <c r="B39" s="1"/>
      <c r="C39" s="1"/>
      <c r="D39" s="1"/>
      <c r="E39" s="1"/>
      <c r="F39" s="1"/>
      <c r="G39" s="1"/>
      <c r="H39" s="1"/>
      <c r="I39" s="1"/>
    </row>
    <row r="40" spans="1:14" ht="16.5" customHeight="1" thickBot="1" x14ac:dyDescent="0.3">
      <c r="A40" s="4"/>
      <c r="B40" s="1"/>
      <c r="C40" s="1"/>
      <c r="D40" s="1"/>
      <c r="E40" s="1"/>
      <c r="F40" s="1"/>
      <c r="G40" s="1"/>
      <c r="H40" s="1"/>
      <c r="I40" s="1"/>
    </row>
    <row r="41" spans="1:14" ht="42" customHeight="1" thickBot="1" x14ac:dyDescent="0.3">
      <c r="A41" s="92" t="s">
        <v>42</v>
      </c>
      <c r="B41" s="93"/>
      <c r="C41" s="83">
        <f>H31+F38</f>
        <v>0</v>
      </c>
      <c r="D41" s="65"/>
      <c r="E41" s="17"/>
      <c r="F41" s="1"/>
      <c r="G41" s="1"/>
      <c r="H41" s="18"/>
      <c r="I41" s="1"/>
      <c r="J41" s="24"/>
    </row>
    <row r="42" spans="1:14" ht="37.5" customHeight="1" thickBot="1" x14ac:dyDescent="0.3">
      <c r="A42" s="92" t="s">
        <v>43</v>
      </c>
      <c r="B42" s="93"/>
      <c r="C42" s="83">
        <f>C41*0.25*0</f>
        <v>0</v>
      </c>
      <c r="D42" s="65"/>
      <c r="E42" s="17"/>
      <c r="F42" s="1"/>
      <c r="G42" s="1"/>
      <c r="H42" s="18"/>
      <c r="I42" s="1"/>
      <c r="K42" t="s">
        <v>35</v>
      </c>
    </row>
    <row r="43" spans="1:14" ht="44.25" customHeight="1" thickBot="1" x14ac:dyDescent="0.3">
      <c r="A43" s="92" t="s">
        <v>44</v>
      </c>
      <c r="B43" s="93"/>
      <c r="C43" s="83">
        <f>SUM(C41:C42)</f>
        <v>0</v>
      </c>
      <c r="D43" s="65"/>
      <c r="E43" s="17"/>
      <c r="F43" s="18"/>
      <c r="G43" s="1"/>
      <c r="H43" s="18"/>
      <c r="I43" s="1"/>
    </row>
    <row r="44" spans="1:14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</row>
    <row r="45" spans="1:14" x14ac:dyDescent="0.25">
      <c r="A45" s="73"/>
      <c r="B45" s="1"/>
      <c r="C45" s="1"/>
      <c r="D45" s="1"/>
      <c r="E45" s="1"/>
      <c r="F45" s="1"/>
      <c r="G45" s="1"/>
      <c r="H45" s="1"/>
      <c r="I45" s="1"/>
    </row>
    <row r="46" spans="1:14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4" x14ac:dyDescent="0.25">
      <c r="A47" s="2" t="s">
        <v>56</v>
      </c>
    </row>
    <row r="48" spans="1:14" x14ac:dyDescent="0.25">
      <c r="B48" s="2" t="s">
        <v>57</v>
      </c>
      <c r="D48" s="67"/>
      <c r="E48" s="68"/>
      <c r="F48" s="68"/>
      <c r="G48" s="68"/>
    </row>
    <row r="49" spans="1:7" ht="41.45" customHeight="1" x14ac:dyDescent="0.25">
      <c r="A49" s="102"/>
      <c r="B49" s="102"/>
      <c r="C49" s="102"/>
      <c r="D49" s="67"/>
      <c r="E49" s="68"/>
      <c r="F49" s="68"/>
      <c r="G49" s="68"/>
    </row>
    <row r="50" spans="1:7" x14ac:dyDescent="0.25">
      <c r="A50" s="72"/>
      <c r="B50" s="72"/>
      <c r="C50" s="72"/>
      <c r="D50" s="67"/>
      <c r="E50" s="68"/>
      <c r="F50" s="68"/>
      <c r="G50" s="68"/>
    </row>
    <row r="51" spans="1:7" x14ac:dyDescent="0.25">
      <c r="A51" s="72"/>
      <c r="B51" s="72"/>
      <c r="C51" s="72"/>
      <c r="D51" s="67"/>
      <c r="E51" s="68"/>
      <c r="F51" s="68"/>
      <c r="G51" s="68"/>
    </row>
    <row r="52" spans="1:7" x14ac:dyDescent="0.25">
      <c r="D52" s="67"/>
      <c r="E52" s="68"/>
      <c r="F52" s="68"/>
      <c r="G52" s="68"/>
    </row>
    <row r="53" spans="1:7" x14ac:dyDescent="0.25">
      <c r="D53" s="67"/>
      <c r="E53" s="68"/>
      <c r="F53" s="68"/>
      <c r="G53" s="68"/>
    </row>
  </sheetData>
  <mergeCells count="16">
    <mergeCell ref="A49:C49"/>
    <mergeCell ref="C6:C7"/>
    <mergeCell ref="D6:D7"/>
    <mergeCell ref="E6:E7"/>
    <mergeCell ref="A43:B43"/>
    <mergeCell ref="F6:F7"/>
    <mergeCell ref="G6:G7"/>
    <mergeCell ref="H6:H7"/>
    <mergeCell ref="A41:B41"/>
    <mergeCell ref="A42:B42"/>
    <mergeCell ref="C10:C11"/>
    <mergeCell ref="D10:D11"/>
    <mergeCell ref="E10:E11"/>
    <mergeCell ref="F10:F11"/>
    <mergeCell ref="G10:G11"/>
    <mergeCell ref="H10:H11"/>
  </mergeCells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Miljenko Tariba</dc:creator>
  <cp:lastModifiedBy>Elada Matahlija</cp:lastModifiedBy>
  <cp:lastPrinted>2025-03-27T09:37:37Z</cp:lastPrinted>
  <dcterms:created xsi:type="dcterms:W3CDTF">2006-09-16T00:00:00Z</dcterms:created>
  <dcterms:modified xsi:type="dcterms:W3CDTF">2025-04-10T10:45:09Z</dcterms:modified>
</cp:coreProperties>
</file>